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2" sheetId="2" r:id="rId5"/>
    <sheet state="visible" name="Feuil3" sheetId="3" r:id="rId6"/>
  </sheets>
  <definedNames/>
  <calcPr/>
  <extLst>
    <ext uri="GoogleSheetsCustomDataVersion2">
      <go:sheetsCustomData xmlns:go="http://customooxmlschemas.google.com/" r:id="rId7" roundtripDataChecksum="p4D64tzJ9xLUMsTcx5dRUmoPu/rpkp1whk1ROnyLDUc="/>
    </ext>
  </extLst>
</workbook>
</file>

<file path=xl/sharedStrings.xml><?xml version="1.0" encoding="utf-8"?>
<sst xmlns="http://schemas.openxmlformats.org/spreadsheetml/2006/main" count="145" uniqueCount="91">
  <si>
    <r>
      <rPr>
        <rFont val="Calibri"/>
        <color theme="0"/>
        <sz val="11.0"/>
      </rPr>
      <t>DEVIS LABORATOIRE DE FORMATION "</t>
    </r>
    <r>
      <rPr>
        <rFont val="Calibri"/>
        <b/>
        <i/>
        <color theme="0"/>
        <sz val="11.0"/>
      </rPr>
      <t>ADMINISTRATION D'UN RESEAU</t>
    </r>
    <r>
      <rPr>
        <rFont val="Calibri"/>
        <color theme="0"/>
        <sz val="11.0"/>
      </rPr>
      <t>"</t>
    </r>
  </si>
  <si>
    <t>Baie informatique centrale 12 unités</t>
  </si>
  <si>
    <t>Coffret de brassage</t>
  </si>
  <si>
    <t>Ecran HDMI 21,5 pouces</t>
  </si>
  <si>
    <t>Clavier</t>
  </si>
  <si>
    <t>Souris</t>
  </si>
  <si>
    <t>Onduleur</t>
  </si>
  <si>
    <t>Serveur 1 U</t>
  </si>
  <si>
    <t xml:space="preserve">Switch manageable </t>
  </si>
  <si>
    <t>Switch Passerelle Wifi</t>
  </si>
  <si>
    <t>Barette de distribution</t>
  </si>
  <si>
    <t>Panneau de brassage</t>
  </si>
  <si>
    <t>Libellé Site Web</t>
  </si>
  <si>
    <t>Mini baie de serveur 12U avec porte en verre 600x600x720mm (LXPXH)</t>
  </si>
  <si>
    <t>Ecran PC Hp Ecran PC P22h G5 Full HD 75 Hz 5 ms 21.5 Noir</t>
  </si>
  <si>
    <t>Lenovo Clavier USB Preferred Pro II - Français AZERTY | 4X30M86890 / FRU 00XH699 | Gamme Think | Keyboard Pro Neuf Garantie 1 an</t>
  </si>
  <si>
    <t>Souris Lenovo Essential - Souris - droitiers et gauchers - optique - 3 boutons - filaire - USB - noir</t>
  </si>
  <si>
    <t xml:space="preserve"> APC Smart-UPS SRT 1000VA</t>
  </si>
  <si>
    <t>Smart Selection PowerEdge R6615 Serveur Rack</t>
  </si>
  <si>
    <t>Cisco CBS250-8P-E-2G</t>
  </si>
  <si>
    <t xml:space="preserve"> Cisco Catalyst 1300 C1300-24FP-4G</t>
  </si>
  <si>
    <t xml:space="preserve"> Belkin multiprise parafoudre (8 prises secteur + 2 prises USB)</t>
  </si>
  <si>
    <t>Goobay Panneau de brassage 24 ports UTP (93866)</t>
  </si>
  <si>
    <t>Prix</t>
  </si>
  <si>
    <t>Quantité</t>
  </si>
  <si>
    <t>Lien</t>
  </si>
  <si>
    <t>1 Ecran HDMI 21,5 pouces</t>
  </si>
  <si>
    <t>1 Serveur 1 U</t>
  </si>
  <si>
    <t>Prix Total TTC</t>
  </si>
  <si>
    <t xml:space="preserve">Pourquoi ? (Points forts) </t>
  </si>
  <si>
    <t>- 12 Unités de rackage
- Solide</t>
  </si>
  <si>
    <t>- Taux de rafraîchissement : 75 Hz
- Temps de réponse : 5 Millisecondes
- Taille de l'écran (pouces) : 21,5 "</t>
  </si>
  <si>
    <t>- Clavier à usage multifonctionnel</t>
  </si>
  <si>
    <r>
      <rPr>
        <rFont val="Calibri"/>
        <b/>
        <color rgb="FF980000"/>
        <sz val="11.0"/>
      </rPr>
      <t>- Production Française avec expédition française
- Pour droitier ET gaucher
- Résolution 1600 dpi (</t>
    </r>
    <r>
      <rPr>
        <rFont val="Calibri"/>
        <b/>
        <i/>
        <color rgb="FF980000"/>
        <sz val="11.0"/>
      </rPr>
      <t>Souris sensible pour plus de dynamisme</t>
    </r>
    <r>
      <rPr>
        <rFont val="Calibri"/>
        <b/>
        <color rgb="FF980000"/>
        <sz val="11.0"/>
      </rPr>
      <t>)</t>
    </r>
  </si>
  <si>
    <t>- Rackable dans baie de brassage
- Manageable selon les besoins</t>
  </si>
  <si>
    <t>- Processeur AMD EPYC™ de 4e génération
- Jusqu’à 3 logements PCIe Gen 5
- 3to de RAM pour un maximum de fluidité et évité saturation</t>
  </si>
  <si>
    <r>
      <rPr>
        <rFont val="Calibri"/>
        <b/>
        <color rgb="FF980000"/>
        <sz val="11.0"/>
      </rPr>
      <t>- Rackable
- 8 ports (</t>
    </r>
    <r>
      <rPr>
        <rFont val="Calibri"/>
        <b/>
        <i/>
        <color rgb="FF980000"/>
        <sz val="11.0"/>
      </rPr>
      <t>10/100/1000 Mbps</t>
    </r>
    <r>
      <rPr>
        <rFont val="Calibri"/>
        <b/>
        <color rgb="FF980000"/>
        <sz val="11.0"/>
      </rPr>
      <t>) avec un budget de 67 Watts
- Administrable de niveau 2 et routage statique de niveau 3
- Compatibilité IPV6
- Gestion de la QoS pour véhiculer dans de bonnes conditions les données</t>
    </r>
  </si>
  <si>
    <t>- Rackable
- PoE+ : Alimente les bornes WiFi sans alimentation externe.
- Gestion des VLANs et routage inter-VLAN
- Ports Gigabit + SFP : Bande passante bonne et connexion fibre
- 24 ports</t>
  </si>
  <si>
    <t>- Nombre de prises nécessaires (8)
- Cable long si prise trop loin (2m)
- Protection différentielle</t>
  </si>
  <si>
    <t>- Convient pour les rack montés 1U / 19"
- 24 ports : Postes étudiants (16) + Prof (1) + Serveur 1U (1) + Connexion salle 114 (1) + Bornes wifi (4) = 23 connexions
- Code couleur</t>
  </si>
  <si>
    <r>
      <rPr>
        <rFont val="Calibri"/>
        <color theme="0"/>
        <sz val="11.0"/>
      </rPr>
      <t>DEVIS LABORATOIRE DE FORMATION "</t>
    </r>
    <r>
      <rPr>
        <rFont val="Calibri"/>
        <b/>
        <i/>
        <color theme="0"/>
        <sz val="11.0"/>
      </rPr>
      <t>ADMINISTRATION D'UN RESEAU</t>
    </r>
    <r>
      <rPr>
        <rFont val="Calibri"/>
        <color theme="0"/>
        <sz val="11.0"/>
      </rPr>
      <t>"</t>
    </r>
  </si>
  <si>
    <t xml:space="preserve"> 1 Ilot de 4 étudiants (x4 car 16 étudiants)</t>
  </si>
  <si>
    <t>TOTAL</t>
  </si>
  <si>
    <t>Baie de Brassage</t>
  </si>
  <si>
    <t>Poste de travail</t>
  </si>
  <si>
    <t>Coffret(s) de brassage(s)</t>
  </si>
  <si>
    <t>Switch(s) manageables(s)</t>
  </si>
  <si>
    <t>Switch(s) Passerelle(s) Wifi</t>
  </si>
  <si>
    <t>Barette(s) de distribution</t>
  </si>
  <si>
    <t>Panneau(x) de brassage</t>
  </si>
  <si>
    <t>Clavier(s)</t>
  </si>
  <si>
    <t>UC</t>
  </si>
  <si>
    <t>Ecran(s) HDMI 21,5 pouces</t>
  </si>
  <si>
    <t>Borne(s) wifi</t>
  </si>
  <si>
    <t>Panneau de brassage 1U</t>
  </si>
  <si>
    <t>ThinkCentre M70t Gen 5</t>
  </si>
  <si>
    <t>TP-LINK RE305</t>
  </si>
  <si>
    <r>
      <rPr>
        <rFont val="Calibri"/>
        <b/>
        <color rgb="FF980000"/>
        <sz val="11.0"/>
      </rPr>
      <t>- Rackable
- 8 ports (</t>
    </r>
    <r>
      <rPr>
        <rFont val="Calibri"/>
        <b/>
        <i/>
        <color rgb="FF980000"/>
        <sz val="11.0"/>
      </rPr>
      <t>10/100/1000 Mbps</t>
    </r>
    <r>
      <rPr>
        <rFont val="Calibri"/>
        <b/>
        <color rgb="FF980000"/>
        <sz val="11.0"/>
      </rPr>
      <t>) avec un budget de 67 Watts
- Administrable de niveau 2 et routage statique de niveau 3
- Compatibilité IPV6
- Gestion de la QoS pour véhiculer dans de bonnes conditions les données</t>
    </r>
  </si>
  <si>
    <r>
      <rPr>
        <rFont val="Calibri"/>
        <b/>
        <color rgb="FF980000"/>
        <sz val="11.0"/>
      </rPr>
      <t>- Production Française avec expédition française
- Pour droitier ET gaucher
- Résolution 1600 dpi (</t>
    </r>
    <r>
      <rPr>
        <rFont val="Calibri"/>
        <b/>
        <i/>
        <color rgb="FF980000"/>
        <sz val="11.0"/>
      </rPr>
      <t>Souris sensible pour plus de dynamisme</t>
    </r>
    <r>
      <rPr>
        <rFont val="Calibri"/>
        <b/>
        <color rgb="FF980000"/>
        <sz val="11.0"/>
      </rPr>
      <t>)</t>
    </r>
  </si>
  <si>
    <r>
      <rPr>
        <rFont val="Calibri"/>
        <b/>
        <color rgb="FF980000"/>
        <sz val="11.0"/>
        <u/>
      </rPr>
      <t xml:space="preserve">PRIX APRES CONFIGURATION EFFECTUEE SUR LE SITE </t>
    </r>
    <r>
      <rPr>
        <rFont val="Calibri"/>
        <b/>
        <color rgb="FF1155CC"/>
        <sz val="11.0"/>
        <u/>
      </rPr>
      <t>LENOVO.COM</t>
    </r>
    <r>
      <rPr>
        <rFont val="Calibri"/>
        <b/>
        <color rgb="FF980000"/>
        <sz val="11.0"/>
        <u/>
      </rPr>
      <t xml:space="preserve"> </t>
    </r>
    <r>
      <rPr>
        <rFont val="Calibri"/>
        <b/>
        <color rgb="FF980000"/>
        <sz val="11.0"/>
      </rPr>
      <t xml:space="preserve">:
- </t>
    </r>
    <r>
      <rPr>
        <rFont val="Calibri"/>
        <b/>
        <color rgb="FF980000"/>
        <sz val="11.0"/>
        <u/>
      </rPr>
      <t>Processeur Intel® Core™ i7-14700 vPro® 14e génération</t>
    </r>
    <r>
      <rPr>
        <rFont val="Calibri"/>
        <b/>
        <color rgb="FF980000"/>
        <sz val="11.0"/>
      </rPr>
      <t xml:space="preserve"> : Idéal pour une performance optimal des VM et pour effectué plusieurs taches 
- Systeme d'exploitation derniere génération (Windows 11)
- </t>
    </r>
    <r>
      <rPr>
        <rFont val="Calibri"/>
        <b/>
        <color rgb="FF980000"/>
        <sz val="11.0"/>
        <u/>
      </rPr>
      <t>Mémoire RAM de 16 Go</t>
    </r>
    <r>
      <rPr>
        <rFont val="Calibri"/>
        <b/>
        <color rgb="FF980000"/>
        <sz val="11.0"/>
      </rPr>
      <t xml:space="preserve"> : Exécution de plusieurs VM en garantissant fluidité
- </t>
    </r>
    <r>
      <rPr>
        <rFont val="Calibri"/>
        <b/>
        <color rgb="FF980000"/>
        <sz val="11.0"/>
        <u/>
      </rPr>
      <t>SSD de 512 Go</t>
    </r>
    <r>
      <rPr>
        <rFont val="Calibri"/>
        <b/>
        <color rgb="FF980000"/>
        <sz val="11.0"/>
      </rPr>
      <t xml:space="preserve"> : Permet hébergement de VM volumineuses
</t>
    </r>
  </si>
  <si>
    <t>Vitesse 1200 Mbps</t>
  </si>
  <si>
    <r>
      <rPr>
        <rFont val="Calibri"/>
        <color theme="0"/>
        <sz val="11.0"/>
      </rPr>
      <t>DEVIS LABORATOIRE DE FORMATION "</t>
    </r>
    <r>
      <rPr>
        <rFont val="Calibri"/>
        <b/>
        <i/>
        <color theme="0"/>
        <sz val="11.0"/>
      </rPr>
      <t>ADMINISTRATION D'UN RESEAU</t>
    </r>
    <r>
      <rPr>
        <rFont val="Calibri"/>
        <color theme="0"/>
        <sz val="11.0"/>
      </rPr>
      <t>"</t>
    </r>
  </si>
  <si>
    <t>Câblage / Goulottes</t>
  </si>
  <si>
    <t>Mobilier</t>
  </si>
  <si>
    <t>Accesoires Informatique</t>
  </si>
  <si>
    <t>Cable(s) RJ45 (30cm)</t>
  </si>
  <si>
    <t>Cable(s) RJ45 (Plusieurs mètres)</t>
  </si>
  <si>
    <t>Cable(s) RJ45 (Plusieurs mètres) - 20m supplémentaires</t>
  </si>
  <si>
    <t>Goulotte(s)</t>
  </si>
  <si>
    <t>Chaise(s)</t>
  </si>
  <si>
    <t>Table(s)</t>
  </si>
  <si>
    <t>PC Portable</t>
  </si>
  <si>
    <t>Imprimante</t>
  </si>
  <si>
    <t>Vidéo Projecteur</t>
  </si>
  <si>
    <t>Cordon RJ45 catégorie 6A F/UTP LSOH</t>
  </si>
  <si>
    <t>Multi-Cables CAT6 RJ45 300m</t>
  </si>
  <si>
    <t>Cabre RJ45 cable de 20 m</t>
  </si>
  <si>
    <t>Goulotte blanc, H.4 x P.5.7 cm de 2 m</t>
  </si>
  <si>
    <t>CLP Chaise Empilable Nowra avec Assise en Plastique I Chaise avec Piètement en métal Noir Mat I Chaise Visiteur Pratique I Hauteur D'Assise 42cm, Couleur:Noir</t>
  </si>
  <si>
    <t>Table polyvalente Manutan - Largeur 120 cm - Manutan Expert</t>
  </si>
  <si>
    <t xml:space="preserve">ThinkPad T14 Gen 4
</t>
  </si>
  <si>
    <t>Projecteur HD-ready pour salle de classe</t>
  </si>
  <si>
    <t>- Câbles de 30 cm de liaison dans la baie de brassage, avec code couleur pour identifier chaque port et les baies de brassage distantes, afin de savoir à quel îlot appartient le port
- Fréquence : 500 MHz
- Impédance : 100 ohms</t>
  </si>
  <si>
    <t>- Débit de transfert des données suffisant pour les besoins (1 Gigabit)
- Ensemble d'embouts de cable inclus dans la bobine</t>
  </si>
  <si>
    <t>- Débit de transfert des données suffisant pour les besoins (1 Gigabit)
- Ensemble d'embouts de câble inclus dans la bobine (4)</t>
  </si>
  <si>
    <t xml:space="preserve">-Robuste
-PVC
-Convient à tout type de câble </t>
  </si>
  <si>
    <t>- Robuste
- Empilable</t>
  </si>
  <si>
    <t>- Robuste
- 2 Places pour un espace de travail large pour une personne</t>
  </si>
  <si>
    <t>- Processeur i7 de 13e génération pour des performances maximales et éviter tout bug
- Doté du système d'exploitation le plus récent : Windows 11 Professionnel 64 bits
- Mémoire RAM de 16 Go
- Disque dur volumineux : 512 Go SSD
- Avec une carte Wi-Fi pour une communication avec les 4 bornes Wi-Fi
- Présence d'une carte réseau pour un branchement avec le réseau de la salle</t>
  </si>
  <si>
    <t>- Robuste
- Haute producivité</t>
  </si>
  <si>
    <t>- Images haute qualité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</si>
</sst>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3">
    <font>
      <sz val="11.0"/>
      <color theme="1"/>
      <name val="Calibri"/>
      <scheme val="minor"/>
    </font>
    <font>
      <sz val="11.0"/>
      <color theme="0"/>
      <name val="Calibri"/>
    </font>
    <font/>
    <font>
      <sz val="18.0"/>
      <color theme="1"/>
      <name val="Calibri"/>
    </font>
    <font>
      <b/>
      <i/>
      <sz val="13.0"/>
      <color theme="1"/>
      <name val="Calibri"/>
    </font>
    <font>
      <sz val="11.0"/>
      <color rgb="FFFFFFFF"/>
      <name val="Calibri"/>
    </font>
    <font>
      <u/>
      <sz val="11.0"/>
      <color rgb="FFFFFFFF"/>
      <name val="Calibri"/>
    </font>
    <font>
      <b/>
      <sz val="11.0"/>
      <color rgb="FF980000"/>
      <name val="Calibri"/>
    </font>
    <font>
      <b/>
      <sz val="16.0"/>
      <color theme="1"/>
      <name val="Calibri"/>
    </font>
    <font>
      <sz val="11.0"/>
      <color theme="1"/>
      <name val="Calibri"/>
    </font>
    <font>
      <b/>
      <i/>
      <sz val="13.0"/>
      <color rgb="FF000000"/>
      <name val="Calibri"/>
    </font>
    <font>
      <sz val="18.0"/>
      <color rgb="FFFFFFFF"/>
      <name val="Calibri"/>
    </font>
    <font>
      <b/>
      <u/>
      <sz val="11.0"/>
      <color rgb="FF98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1155CC"/>
        <bgColor rgb="FF1155CC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FF9900"/>
        <bgColor rgb="FFFF9900"/>
      </patternFill>
    </fill>
  </fills>
  <borders count="12">
    <border/>
    <border>
      <left/>
      <right/>
      <top style="medium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1" numFmtId="0" xfId="0" applyAlignment="1" applyBorder="1" applyFill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4" fontId="3" numFmtId="0" xfId="0" applyAlignment="1" applyBorder="1" applyFill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5" fillId="5" fontId="5" numFmtId="0" xfId="0" applyAlignment="1" applyBorder="1" applyFill="1" applyFont="1">
      <alignment horizontal="center" shrinkToFit="0" vertical="center" wrapText="1"/>
    </xf>
    <xf borderId="5" fillId="6" fontId="5" numFmtId="0" xfId="0" applyAlignment="1" applyBorder="1" applyFill="1" applyFont="1">
      <alignment horizontal="center" shrinkToFit="0" vertical="center" wrapText="1"/>
    </xf>
    <xf borderId="5" fillId="5" fontId="1" numFmtId="164" xfId="0" applyAlignment="1" applyBorder="1" applyFont="1" applyNumberFormat="1">
      <alignment horizontal="center" shrinkToFit="0" vertical="center" wrapText="1"/>
    </xf>
    <xf borderId="5" fillId="6" fontId="5" numFmtId="164" xfId="0" applyAlignment="1" applyBorder="1" applyFont="1" applyNumberForma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5" fillId="6" fontId="6" numFmtId="0" xfId="0" applyAlignment="1" applyBorder="1" applyFont="1">
      <alignment horizontal="center" shrinkToFit="0" vertical="center" wrapText="1"/>
    </xf>
    <xf borderId="5" fillId="5" fontId="5" numFmtId="164" xfId="0" applyAlignment="1" applyBorder="1" applyFont="1" applyNumberFormat="1">
      <alignment horizontal="center" shrinkToFit="0" vertical="center" wrapText="1"/>
    </xf>
    <xf borderId="5" fillId="7" fontId="7" numFmtId="49" xfId="0" applyAlignment="1" applyBorder="1" applyFill="1" applyFont="1" applyNumberFormat="1">
      <alignment horizontal="left" shrinkToFit="0" vertical="center" wrapText="1"/>
    </xf>
    <xf borderId="5" fillId="4" fontId="3" numFmtId="0" xfId="0" applyAlignment="1" applyBorder="1" applyFont="1">
      <alignment horizontal="center" shrinkToFit="0" vertical="center" wrapText="1"/>
    </xf>
    <xf borderId="6" fillId="4" fontId="8" numFmtId="0" xfId="0" applyAlignment="1" applyBorder="1" applyFont="1">
      <alignment horizontal="center"/>
    </xf>
    <xf borderId="2" fillId="8" fontId="9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5" fillId="2" fontId="10" numFmtId="0" xfId="0" applyAlignment="1" applyBorder="1" applyFont="1">
      <alignment horizontal="center" shrinkToFit="0" vertical="center" wrapText="1"/>
    </xf>
    <xf borderId="6" fillId="6" fontId="11" numFmtId="164" xfId="0" applyAlignment="1" applyBorder="1" applyFont="1" applyNumberFormat="1">
      <alignment horizontal="center" vertical="center"/>
    </xf>
    <xf borderId="8" fillId="0" fontId="2" numFmtId="0" xfId="0" applyBorder="1" applyFont="1"/>
    <xf borderId="5" fillId="7" fontId="12" numFmtId="49" xfId="0" applyAlignment="1" applyBorder="1" applyFont="1" applyNumberFormat="1">
      <alignment horizontal="left" shrinkToFit="0" vertical="center" wrapText="1"/>
    </xf>
    <xf borderId="9" fillId="3" fontId="1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0" fillId="0" fontId="9" numFmtId="0" xfId="0" applyAlignment="1" applyFont="1">
      <alignment horizontal="center" shrinkToFit="0" vertical="center" wrapText="1"/>
    </xf>
    <xf borderId="5" fillId="7" fontId="7" numFmtId="49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ldlc.com/fiche/PB00220825.html" TargetMode="External"/><Relationship Id="rId22" Type="http://schemas.openxmlformats.org/officeDocument/2006/relationships/hyperlink" Target="https://www.maison-du-cable.com/Prix/CORDON-PATCH-RJ45-F-UTP-CAT-6a-16444.html" TargetMode="External"/><Relationship Id="rId21" Type="http://schemas.openxmlformats.org/officeDocument/2006/relationships/hyperlink" Target="http://lenovo.com/" TargetMode="External"/><Relationship Id="rId24" Type="http://schemas.openxmlformats.org/officeDocument/2006/relationships/hyperlink" Target="https://www.amazon.fr/Ethernet-Ext%C3%A9rieur-Anti-Brouillage-R%C3%A9sistant-Intemp%C3%A9ries/dp/B0BX98J6WH/ref=sr_1_5?adgrpid=579545089&amp;dib=eyJ2IjoiMSJ9.5czGlZ2nsZO4oxcUUwAzqMtanx0LLrRsVVA0JkTPG0D1sDAh-Y19n3k_kYSbdRT5VMjzOK3cAKaFZoipHmYcNteWJWh5Z8jnQH1L-nKBt_48s8vwh_scgWRJiM0Dgpp9eiIz_O_pjEBKmp3ItPxaKosYZF8GN8x9iAJM5cR-kERB8zB9fyyDYbvSG4FZIX_XxSOZ-tczs6yyWIJJV0tf15fDbB-2K4mJMbkjKwBAItkNw34gf3dyZvdm8FvHCmzafqm5h1DbWo12W3uCfrDrcYOUp7ThQ-yHndGFr2rmP2g.FPB1Aw78_IUG6m_BHX1BziXDQO68lHJ40ytaD7rz_fA&amp;dib_tag=se&amp;hvadid=79920783293964%2C79920783293964&amp;hvbmt=be%2Cbe&amp;hvdev=c%2Cc&amp;hvlocphy=188060&amp;hvnetw=o&amp;hvqmt=e%2Ce&amp;hvtargid=kwd-17365443069%3Aloc-66&amp;keywords=cable%2Brj45%2Bbobine&amp;msclkid=5388a2c85c74198edb17c43444ad06db&amp;qid=1727797591&amp;rnid=437872031&amp;sr=8-5&amp;th=1" TargetMode="External"/><Relationship Id="rId23" Type="http://schemas.openxmlformats.org/officeDocument/2006/relationships/hyperlink" Target="https://www.amazon.fr/Multi-Cables-CAT6-lext%C3%A9rieur-utiliser-imperm%C3%A9able/dp/B00EOTHG0K/ref=sr_1_5?__mk_fr_FR=%C3%85M%C3%85%C5%BD%C3%95%C3%91&amp;crid=1E9O2HDHI93AN&amp;dib=eyJ2IjoiMSJ9.H9c-3wgDNXvQkZyR-rR1HqrnWcAXAG2D4skuvzFYbtPRBZ-SP6V4PepE61MW4OCOj7Hz-RGoD7_IAhWsNi_PAT2wTh5gX5ecYc8tajuCS3BBarL17WBPIBVgalDbK0JfGYQbmhQlvmyEg-xGVqSTc9zOnc5jZM6fEWHDSmkPo3is1_dzERsKTkTfDWV7e7M-GAbb6POOFxcOZr4xjiuwbPmNOgIdLWb6-7nmGd_lul3CFvWwO5Q-3m9D7qSrpbs-9SaYYwMZc7Ot3h1gEuhuOAOH5cvzFoVM5pV5sg4j1xI.3XWmCklxVlbKS8fBcbHJGnIsouiu0JgL4PXgcnLB-X0&amp;dib_tag=se&amp;keywords=rj45+bobine+300m&amp;qid=1727797818&amp;sprefix=rj45+bobine+300m%2Caps%2C84&amp;sr=8-5" TargetMode="External"/><Relationship Id="rId1" Type="http://schemas.openxmlformats.org/officeDocument/2006/relationships/hyperlink" Target="https://www.baiebrassage.fr/baie12u-mini-serveur-avec-verre-porte-600x600x720mm-lxpxh.html" TargetMode="External"/><Relationship Id="rId2" Type="http://schemas.openxmlformats.org/officeDocument/2006/relationships/hyperlink" Target="https://www.darty.com/nav/achat/ref/MC349307086.html" TargetMode="External"/><Relationship Id="rId3" Type="http://schemas.openxmlformats.org/officeDocument/2006/relationships/hyperlink" Target="https://www.amazon.fr/Lenovo-Clavier-USB-Preferred-Pro/dp/B0BVW1H521/ref=sr_1_1?__mk_fr_FR=%C3%85M%C3%85%C5%BD%C3%95%C3%91&amp;crid=2CJNKVGWYG822&amp;dib=eyJ2IjoiMSJ9.lTnyL6YgZ9u181s7RSaJKJELlUk_Bm3Ayn7a0Mf7OaekIyk4b_BypTVhEGWH_GlnF_jqFR5fXXnbVdHJh9dr-flt6ZmlMJ6VA6Idm2xOHZIU6KVLO6_8tJzshhmRcgWbbwaagXzuZoGG-smhJlmozv4_5A7nfP6BXVp28FDQI1s4GLHg6-UUsck3S0KyuDsoWkL5l7GTvOkPDRXc_swnLUvwqd310icujcmZloV3etE.fsC8Y9sedCoQV9tYCvjGeN978rIhOCYA-fvnVvwvZsw&amp;dib_tag=se&amp;keywords=clavier+filaire+lenovo&amp;qid=1731009552&amp;refinements=p_n_feature_thirteen_browse-bin%3A85169395031&amp;rnid=85169385031&amp;s=computers&amp;sprefix=clavier+filaire+lenovo+%2Ccomputers%2C62&amp;sr=1-1" TargetMode="External"/><Relationship Id="rId4" Type="http://schemas.openxmlformats.org/officeDocument/2006/relationships/hyperlink" Target="https://www.darty.com/nav/achat/ref/MC338900200.html?ofmp=954174237" TargetMode="External"/><Relationship Id="rId9" Type="http://schemas.openxmlformats.org/officeDocument/2006/relationships/hyperlink" Target="https://www.ldlc.com/fiche/PB00178996.html" TargetMode="External"/><Relationship Id="rId26" Type="http://schemas.openxmlformats.org/officeDocument/2006/relationships/hyperlink" Target="https://www.amazon.fr/CLP-Empilable-Plastique-Pi%C3%A8tement-Visiteur/dp/B08H26PGXM/ref=cs_sr_dp_4?__mk_fr_FR=%C3%85M%C3%85%C5%BD%C3%95%C3%91&amp;crid=3RGA32LYUO8PU&amp;dib=eyJ2IjoiMSJ9.IvgCjZ3jWdgQQh12ag3jvnSxG7Qa4hTOpYC4wmV6mGmqND1bd6taqFx_cld281OSNaEA5enHDXAfDRP1hh2SadDLEoyc5nLEuYFyN-D-PQCmqYBe9MzfHxcM6Od3inOKZS1LbHEd2lCQQyQNj3jeipWliDh2K7WgC3KWveDJ7Mvm7bcCVVLFUbQu3Uw6uKCKfCJIIgqOgvPuIhUb3MI4JurK1XdmgcnCnszcZ70bIZMgI9_2PImBLsLRBHwCFoNbpTdWFhy_w9ImAkjUA1Hw85_c1Wmi3oP9B74sYP603LE.GY5xllOtzHqMSOgxSEhRA2j48AXLueGG8O-IJsgvu2U&amp;dib_tag=se&amp;keywords=chaise%2Beglise&amp;qid=1730879068&amp;sprefix=chaise%2Beglise%2Caps%2C119&amp;sr=8-21&amp;th=1" TargetMode="External"/><Relationship Id="rId25" Type="http://schemas.openxmlformats.org/officeDocument/2006/relationships/hyperlink" Target="https://www.leroymerlin.fr/produits/electricite-et-domotique/fil-cable-et-gaine-electrique/goulotte-et-moulure-electrique/goulotte/goulotte-blanc-h-4-x-p-5-7-cm-60010174.html?storeid=162&amp;at_medium=Sea-Paid&amp;at_campaign=MT-03-ELECTRICITE-PLOMBERIE-PMAX-SHP-BOOST-1P&amp;at_source=google&amp;at_market=M3&amp;at_section=R3&amp;at_campaign_id=20315945754&amp;at_campaign_type=PMAX&amp;at_campaign_sub_type=BOOST&amp;at_account=FIL-ROUGE-SHOPPING&amp;at_account_id=921-620-5076&amp;gad_source=1&amp;gclid=Cj0KCQiArby5BhCDARIsAIJvjITHTw8IonaNYkT4M1B81vEQx_ueMhEjadU86vCw0rqDa_SpivelLzMaAh1nEALw_wcB&amp;gclsrc=aw.ds" TargetMode="External"/><Relationship Id="rId28" Type="http://schemas.openxmlformats.org/officeDocument/2006/relationships/hyperlink" Target="https://www.lenovo.com/fr/fr/p/laptops/thinkpad/thinkpadt/thinkpad-t14-gen-4-(14-inch-intel)/21hdcto1wwfr2" TargetMode="External"/><Relationship Id="rId27" Type="http://schemas.openxmlformats.org/officeDocument/2006/relationships/hyperlink" Target="https://www.manutan.fr/fr/maf/table-polyvalente-manutan-largeur-120-cm" TargetMode="External"/><Relationship Id="rId5" Type="http://schemas.openxmlformats.org/officeDocument/2006/relationships/hyperlink" Target="https://www.ldlc.com/fiche/PB00406844.html" TargetMode="External"/><Relationship Id="rId6" Type="http://schemas.openxmlformats.org/officeDocument/2006/relationships/hyperlink" Target="https://www.dell.com/fr-fr/shop/nos-solutions-serveurs-stockage-et-r%C3%A9seaux/smart-selection-poweredge-r6615-serveur-rack/spd/poweredge-r6615/per661501a" TargetMode="External"/><Relationship Id="rId29" Type="http://schemas.openxmlformats.org/officeDocument/2006/relationships/hyperlink" Target="https://www.epson.fr/fr_FR/produits/imprimantes/inkjet/imprimantes-jet-d%27encre-d%e2%80%99entreprise/workforce-pro-wf-c5890dwf/p/34380?pid=34380" TargetMode="External"/><Relationship Id="rId7" Type="http://schemas.openxmlformats.org/officeDocument/2006/relationships/hyperlink" Target="https://www.ldlc.pro/fiche/PB00394376.html" TargetMode="External"/><Relationship Id="rId8" Type="http://schemas.openxmlformats.org/officeDocument/2006/relationships/hyperlink" Target="https://www.ldlc.com/fiche/PB00603030.html" TargetMode="External"/><Relationship Id="rId31" Type="http://schemas.openxmlformats.org/officeDocument/2006/relationships/drawing" Target="../drawings/drawing1.xml"/><Relationship Id="rId30" Type="http://schemas.openxmlformats.org/officeDocument/2006/relationships/hyperlink" Target="https://www.epson.fr/fr_FR/produits/projector/ultracourte-focale/eb-685w/p/18737?pid=18737" TargetMode="External"/><Relationship Id="rId11" Type="http://schemas.openxmlformats.org/officeDocument/2006/relationships/hyperlink" Target="https://www.baiebrassage.fr/baie12u-mini-serveur-avec-verre-porte-600x600x720mm-lxpxh.html" TargetMode="External"/><Relationship Id="rId10" Type="http://schemas.openxmlformats.org/officeDocument/2006/relationships/hyperlink" Target="https://www.ldlc.pro/fiche/PB00234342.html" TargetMode="External"/><Relationship Id="rId13" Type="http://schemas.openxmlformats.org/officeDocument/2006/relationships/hyperlink" Target="https://www.ldlc.com/fiche/PB00603037.html" TargetMode="External"/><Relationship Id="rId12" Type="http://schemas.openxmlformats.org/officeDocument/2006/relationships/hyperlink" Target="https://www.ldlc.pro/fiche/PB00394376.html" TargetMode="External"/><Relationship Id="rId15" Type="http://schemas.openxmlformats.org/officeDocument/2006/relationships/hyperlink" Target="https://www.ldlc.pro/fiche/PB00234342.html" TargetMode="External"/><Relationship Id="rId14" Type="http://schemas.openxmlformats.org/officeDocument/2006/relationships/hyperlink" Target="https://www.ldlc.com/fiche/PB00178996.html" TargetMode="External"/><Relationship Id="rId17" Type="http://schemas.openxmlformats.org/officeDocument/2006/relationships/hyperlink" Target="https://www.darty.com/nav/achat/ref/MC338900200.html?ofmp=954174237" TargetMode="External"/><Relationship Id="rId16" Type="http://schemas.openxmlformats.org/officeDocument/2006/relationships/hyperlink" Target="https://www.amazon.fr/Lenovo-Clavier-USB-Preferred-Pro/dp/B0BVW1H521/ref=sr_1_1?__mk_fr_FR=%C3%85M%C3%85%C5%BD%C3%95%C3%91&amp;crid=2CJNKVGWYG822&amp;dib=eyJ2IjoiMSJ9.lTnyL6YgZ9u181s7RSaJKJELlUk_Bm3Ayn7a0Mf7OaekIyk4b_BypTVhEGWH_GlnF_jqFR5fXXnbVdHJh9dr-flt6ZmlMJ6VA6Idm2xOHZIU6KVLO6_8tJzshhmRcgWbbwaagXzuZoGG-smhJlmozv4_5A7nfP6BXVp28FDQI1s4GLHg6-UUsck3S0KyuDsoWkL5l7GTvOkPDRXc_swnLUvwqd310icujcmZloV3etE.fsC8Y9sedCoQV9tYCvjGeN978rIhOCYA-fvnVvwvZsw&amp;dib_tag=se&amp;keywords=clavier+filaire+lenovo&amp;qid=1731009552&amp;refinements=p_n_feature_thirteen_browse-bin%3A85169395031&amp;rnid=85169385031&amp;s=computers&amp;sprefix=clavier+filaire+lenovo+%2Ccomputers%2C62&amp;sr=1-1" TargetMode="External"/><Relationship Id="rId19" Type="http://schemas.openxmlformats.org/officeDocument/2006/relationships/hyperlink" Target="https://www.darty.com/nav/achat/ref/MC349307086.html" TargetMode="External"/><Relationship Id="rId18" Type="http://schemas.openxmlformats.org/officeDocument/2006/relationships/hyperlink" Target="https://www.lenovo.com/fr/fr/configurator/cto/index.html?bundleId=12U0CTO1WWFR2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8.14"/>
    <col customWidth="1" min="2" max="2" width="24.14"/>
    <col customWidth="1" min="3" max="3" width="37.0"/>
    <col customWidth="1" min="4" max="4" width="24.14"/>
    <col customWidth="1" min="5" max="5" width="40.14"/>
    <col customWidth="1" min="6" max="6" width="29.14"/>
    <col customWidth="1" min="7" max="7" width="34.14"/>
    <col customWidth="1" min="8" max="8" width="36.57"/>
    <col customWidth="1" min="9" max="9" width="40.29"/>
    <col customWidth="1" min="10" max="10" width="24.14"/>
    <col customWidth="1" min="11" max="11" width="43.14"/>
    <col customWidth="1" min="12" max="12" width="24.14"/>
  </cols>
  <sheetData>
    <row r="1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1"/>
    </row>
    <row r="2" ht="33.75" customHeight="1">
      <c r="B2" s="5" t="s">
        <v>1</v>
      </c>
      <c r="C2" s="3"/>
      <c r="D2" s="3"/>
      <c r="E2" s="3"/>
      <c r="F2" s="3"/>
      <c r="G2" s="3"/>
      <c r="H2" s="3"/>
      <c r="I2" s="3"/>
      <c r="J2" s="3"/>
      <c r="K2" s="4"/>
    </row>
    <row r="3" ht="14.25" customHeight="1"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>
      <c r="A4" s="8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22</v>
      </c>
    </row>
    <row r="5">
      <c r="A5" s="10" t="s">
        <v>23</v>
      </c>
      <c r="B5" s="11">
        <v>471.0</v>
      </c>
      <c r="C5" s="11">
        <v>149.99</v>
      </c>
      <c r="D5" s="11">
        <v>26.9</v>
      </c>
      <c r="E5" s="11">
        <v>21.87</v>
      </c>
      <c r="F5" s="11">
        <v>1199.95</v>
      </c>
      <c r="G5" s="11">
        <v>5355.6</v>
      </c>
      <c r="H5" s="11">
        <v>299.95</v>
      </c>
      <c r="I5" s="11">
        <v>1179.95</v>
      </c>
      <c r="J5" s="11">
        <v>39.95</v>
      </c>
      <c r="K5" s="11">
        <v>38.95</v>
      </c>
    </row>
    <row r="6">
      <c r="A6" s="12" t="s">
        <v>24</v>
      </c>
      <c r="B6" s="9">
        <v>1.0</v>
      </c>
      <c r="C6" s="9">
        <v>1.0</v>
      </c>
      <c r="D6" s="9">
        <v>1.0</v>
      </c>
      <c r="E6" s="9">
        <v>1.0</v>
      </c>
      <c r="F6" s="9">
        <v>1.0</v>
      </c>
      <c r="G6" s="9">
        <v>1.0</v>
      </c>
      <c r="H6" s="9">
        <v>1.0</v>
      </c>
      <c r="I6" s="9">
        <v>1.0</v>
      </c>
      <c r="J6" s="9">
        <v>1.0</v>
      </c>
      <c r="K6" s="9">
        <v>1.0</v>
      </c>
    </row>
    <row r="7">
      <c r="A7" s="12" t="s">
        <v>25</v>
      </c>
      <c r="B7" s="13" t="s">
        <v>2</v>
      </c>
      <c r="C7" s="13" t="s">
        <v>26</v>
      </c>
      <c r="D7" s="13" t="s">
        <v>4</v>
      </c>
      <c r="E7" s="13" t="s">
        <v>5</v>
      </c>
      <c r="F7" s="13" t="s">
        <v>6</v>
      </c>
      <c r="G7" s="13" t="s">
        <v>27</v>
      </c>
      <c r="H7" s="13" t="s">
        <v>8</v>
      </c>
      <c r="I7" s="13" t="s">
        <v>9</v>
      </c>
      <c r="J7" s="13" t="s">
        <v>10</v>
      </c>
      <c r="K7" s="13" t="s">
        <v>11</v>
      </c>
    </row>
    <row r="8" ht="14.25" customHeight="1">
      <c r="A8" s="10" t="s">
        <v>28</v>
      </c>
      <c r="B8" s="11">
        <f t="shared" ref="B8:K8" si="1">B5*B6</f>
        <v>471</v>
      </c>
      <c r="C8" s="11">
        <f t="shared" si="1"/>
        <v>149.99</v>
      </c>
      <c r="D8" s="11">
        <f t="shared" si="1"/>
        <v>26.9</v>
      </c>
      <c r="E8" s="11">
        <f t="shared" si="1"/>
        <v>21.87</v>
      </c>
      <c r="F8" s="11">
        <f t="shared" si="1"/>
        <v>1199.95</v>
      </c>
      <c r="G8" s="11">
        <f t="shared" si="1"/>
        <v>5355.6</v>
      </c>
      <c r="H8" s="11">
        <f t="shared" si="1"/>
        <v>299.95</v>
      </c>
      <c r="I8" s="11">
        <f t="shared" si="1"/>
        <v>1179.95</v>
      </c>
      <c r="J8" s="11">
        <f t="shared" si="1"/>
        <v>39.95</v>
      </c>
      <c r="K8" s="11">
        <f t="shared" si="1"/>
        <v>38.95</v>
      </c>
    </row>
    <row r="9" ht="150.0" customHeight="1">
      <c r="A9" s="14" t="s">
        <v>29</v>
      </c>
      <c r="B9" s="15" t="s">
        <v>30</v>
      </c>
      <c r="C9" s="15" t="s">
        <v>31</v>
      </c>
      <c r="D9" s="15" t="s">
        <v>32</v>
      </c>
      <c r="E9" s="15" t="s">
        <v>33</v>
      </c>
      <c r="F9" s="15" t="s">
        <v>34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</row>
    <row r="10" ht="14.25" customHeight="1"/>
    <row r="11" ht="14.25" customHeight="1">
      <c r="B11" s="2" t="s">
        <v>40</v>
      </c>
      <c r="C11" s="3"/>
      <c r="D11" s="3"/>
      <c r="E11" s="3"/>
      <c r="F11" s="3"/>
      <c r="G11" s="3"/>
      <c r="H11" s="3"/>
      <c r="I11" s="3"/>
      <c r="J11" s="3"/>
      <c r="K11" s="3"/>
      <c r="L11" s="4"/>
    </row>
    <row r="12" ht="27.75" customHeight="1">
      <c r="B12" s="5" t="s">
        <v>41</v>
      </c>
      <c r="C12" s="3"/>
      <c r="D12" s="3"/>
      <c r="E12" s="3"/>
      <c r="F12" s="3"/>
      <c r="G12" s="3"/>
      <c r="H12" s="3"/>
      <c r="I12" s="3"/>
      <c r="J12" s="4"/>
      <c r="K12" s="16"/>
      <c r="L12" s="17" t="s">
        <v>42</v>
      </c>
    </row>
    <row r="13" ht="14.25" customHeight="1">
      <c r="B13" s="18" t="s">
        <v>43</v>
      </c>
      <c r="C13" s="3"/>
      <c r="D13" s="3"/>
      <c r="E13" s="3"/>
      <c r="F13" s="4"/>
      <c r="G13" s="18" t="s">
        <v>44</v>
      </c>
      <c r="H13" s="3"/>
      <c r="I13" s="3"/>
      <c r="J13" s="3"/>
      <c r="K13" s="4"/>
      <c r="L13" s="19"/>
    </row>
    <row r="14" ht="41.25" customHeight="1">
      <c r="B14" s="20" t="s">
        <v>45</v>
      </c>
      <c r="C14" s="7" t="s">
        <v>46</v>
      </c>
      <c r="D14" s="7" t="s">
        <v>47</v>
      </c>
      <c r="E14" s="7" t="s">
        <v>48</v>
      </c>
      <c r="F14" s="7" t="s">
        <v>49</v>
      </c>
      <c r="G14" s="6" t="s">
        <v>50</v>
      </c>
      <c r="H14" s="6" t="s">
        <v>5</v>
      </c>
      <c r="I14" s="20" t="s">
        <v>51</v>
      </c>
      <c r="J14" s="6" t="s">
        <v>52</v>
      </c>
      <c r="K14" s="20" t="s">
        <v>53</v>
      </c>
      <c r="L14" s="21">
        <f>SUM(B8:K8,B19:K19,B29:E29,F29:G29,H29:J29)</f>
        <v>59808.03</v>
      </c>
    </row>
    <row r="15" ht="99.75" customHeight="1">
      <c r="A15" s="8" t="s">
        <v>12</v>
      </c>
      <c r="B15" s="9" t="s">
        <v>13</v>
      </c>
      <c r="C15" s="9" t="s">
        <v>19</v>
      </c>
      <c r="D15" s="9" t="s">
        <v>20</v>
      </c>
      <c r="E15" s="9" t="s">
        <v>21</v>
      </c>
      <c r="F15" s="9" t="s">
        <v>54</v>
      </c>
      <c r="G15" s="9" t="s">
        <v>15</v>
      </c>
      <c r="H15" s="9" t="s">
        <v>16</v>
      </c>
      <c r="I15" s="9" t="s">
        <v>55</v>
      </c>
      <c r="J15" s="9" t="s">
        <v>14</v>
      </c>
      <c r="K15" s="9" t="s">
        <v>56</v>
      </c>
      <c r="L15" s="22"/>
    </row>
    <row r="16" ht="14.25" customHeight="1">
      <c r="A16" s="14" t="s">
        <v>23</v>
      </c>
      <c r="B16" s="11">
        <v>471.0</v>
      </c>
      <c r="C16" s="11">
        <v>299.95</v>
      </c>
      <c r="D16" s="11">
        <v>1179.95</v>
      </c>
      <c r="E16" s="11">
        <v>39.95</v>
      </c>
      <c r="F16" s="11">
        <v>38.95</v>
      </c>
      <c r="G16" s="11">
        <v>26.9</v>
      </c>
      <c r="H16" s="11">
        <v>21.87</v>
      </c>
      <c r="I16" s="11">
        <v>1329.0</v>
      </c>
      <c r="J16" s="11">
        <v>149.99</v>
      </c>
      <c r="K16" s="11">
        <v>44.95</v>
      </c>
      <c r="L16" s="22"/>
    </row>
    <row r="17" ht="14.25" customHeight="1">
      <c r="A17" s="12" t="s">
        <v>24</v>
      </c>
      <c r="B17" s="9">
        <v>4.0</v>
      </c>
      <c r="C17" s="9">
        <v>16.0</v>
      </c>
      <c r="D17" s="9">
        <v>4.0</v>
      </c>
      <c r="E17" s="9">
        <v>5.0</v>
      </c>
      <c r="F17" s="9">
        <v>4.0</v>
      </c>
      <c r="G17" s="9">
        <v>17.0</v>
      </c>
      <c r="H17" s="9">
        <v>17.0</v>
      </c>
      <c r="I17" s="9">
        <v>17.0</v>
      </c>
      <c r="J17" s="9">
        <v>17.0</v>
      </c>
      <c r="K17" s="9">
        <v>4.0</v>
      </c>
      <c r="L17" s="22"/>
    </row>
    <row r="18" ht="14.25" customHeight="1">
      <c r="A18" s="12" t="s">
        <v>25</v>
      </c>
      <c r="B18" s="13" t="s">
        <v>45</v>
      </c>
      <c r="C18" s="13" t="s">
        <v>46</v>
      </c>
      <c r="D18" s="13" t="s">
        <v>47</v>
      </c>
      <c r="E18" s="13" t="s">
        <v>48</v>
      </c>
      <c r="F18" s="13" t="s">
        <v>49</v>
      </c>
      <c r="G18" s="13" t="s">
        <v>50</v>
      </c>
      <c r="H18" s="13" t="s">
        <v>5</v>
      </c>
      <c r="I18" s="13" t="s">
        <v>51</v>
      </c>
      <c r="J18" s="13" t="s">
        <v>52</v>
      </c>
      <c r="K18" s="13" t="s">
        <v>53</v>
      </c>
      <c r="L18" s="22"/>
    </row>
    <row r="19" ht="14.25" customHeight="1">
      <c r="A19" s="10" t="s">
        <v>28</v>
      </c>
      <c r="B19" s="11">
        <f t="shared" ref="B19:K19" si="2">B16*B17</f>
        <v>1884</v>
      </c>
      <c r="C19" s="11">
        <f t="shared" si="2"/>
        <v>4799.2</v>
      </c>
      <c r="D19" s="11">
        <f t="shared" si="2"/>
        <v>4719.8</v>
      </c>
      <c r="E19" s="11">
        <f t="shared" si="2"/>
        <v>199.75</v>
      </c>
      <c r="F19" s="11">
        <f t="shared" si="2"/>
        <v>155.8</v>
      </c>
      <c r="G19" s="11">
        <f t="shared" si="2"/>
        <v>457.3</v>
      </c>
      <c r="H19" s="11">
        <f t="shared" si="2"/>
        <v>371.79</v>
      </c>
      <c r="I19" s="11">
        <f t="shared" si="2"/>
        <v>22593</v>
      </c>
      <c r="J19" s="11">
        <f t="shared" si="2"/>
        <v>2549.83</v>
      </c>
      <c r="K19" s="11">
        <f t="shared" si="2"/>
        <v>179.8</v>
      </c>
      <c r="L19" s="22"/>
    </row>
    <row r="20" ht="186.0" customHeight="1">
      <c r="A20" s="14" t="s">
        <v>29</v>
      </c>
      <c r="B20" s="15" t="s">
        <v>30</v>
      </c>
      <c r="C20" s="15" t="s">
        <v>57</v>
      </c>
      <c r="D20" s="15" t="s">
        <v>37</v>
      </c>
      <c r="E20" s="15" t="s">
        <v>38</v>
      </c>
      <c r="F20" s="15" t="s">
        <v>39</v>
      </c>
      <c r="G20" s="15" t="s">
        <v>32</v>
      </c>
      <c r="H20" s="15" t="s">
        <v>58</v>
      </c>
      <c r="I20" s="23" t="s">
        <v>59</v>
      </c>
      <c r="J20" s="15" t="s">
        <v>31</v>
      </c>
      <c r="K20" s="15" t="s">
        <v>60</v>
      </c>
      <c r="L20" s="19"/>
    </row>
    <row r="21" ht="14.25" customHeight="1"/>
    <row r="22" ht="13.5" customHeight="1">
      <c r="B22" s="24" t="s">
        <v>61</v>
      </c>
      <c r="C22" s="25"/>
      <c r="D22" s="25"/>
      <c r="E22" s="25"/>
      <c r="F22" s="25"/>
      <c r="G22" s="25"/>
      <c r="H22" s="25"/>
      <c r="I22" s="25"/>
      <c r="J22" s="26"/>
    </row>
    <row r="23" ht="33.75" customHeight="1">
      <c r="B23" s="5" t="s">
        <v>62</v>
      </c>
      <c r="C23" s="3"/>
      <c r="D23" s="3"/>
      <c r="E23" s="4"/>
      <c r="F23" s="5" t="s">
        <v>63</v>
      </c>
      <c r="G23" s="4"/>
      <c r="H23" s="5" t="s">
        <v>64</v>
      </c>
      <c r="I23" s="3"/>
      <c r="J23" s="4"/>
      <c r="K23" s="27"/>
      <c r="L23" s="27"/>
    </row>
    <row r="24" ht="70.5" customHeight="1">
      <c r="B24" s="6" t="s">
        <v>65</v>
      </c>
      <c r="C24" s="6" t="s">
        <v>66</v>
      </c>
      <c r="D24" s="6" t="s">
        <v>67</v>
      </c>
      <c r="E24" s="6" t="s">
        <v>68</v>
      </c>
      <c r="F24" s="6" t="s">
        <v>69</v>
      </c>
      <c r="G24" s="6" t="s">
        <v>70</v>
      </c>
      <c r="H24" s="6" t="s">
        <v>71</v>
      </c>
      <c r="I24" s="6" t="s">
        <v>72</v>
      </c>
      <c r="J24" s="6" t="s">
        <v>73</v>
      </c>
    </row>
    <row r="25" ht="105.0" customHeight="1">
      <c r="A25" s="8" t="s">
        <v>12</v>
      </c>
      <c r="B25" s="9" t="s">
        <v>74</v>
      </c>
      <c r="C25" s="9" t="s">
        <v>75</v>
      </c>
      <c r="D25" s="9" t="s">
        <v>76</v>
      </c>
      <c r="E25" s="9" t="s">
        <v>77</v>
      </c>
      <c r="F25" s="9" t="s">
        <v>78</v>
      </c>
      <c r="G25" s="9" t="s">
        <v>79</v>
      </c>
      <c r="H25" s="9" t="s">
        <v>80</v>
      </c>
      <c r="I25" s="9" t="s">
        <v>79</v>
      </c>
      <c r="J25" s="9" t="s">
        <v>81</v>
      </c>
    </row>
    <row r="26" ht="14.25" customHeight="1">
      <c r="A26" s="10" t="s">
        <v>23</v>
      </c>
      <c r="B26" s="11">
        <v>2.9</v>
      </c>
      <c r="C26" s="11">
        <v>107.99</v>
      </c>
      <c r="D26" s="11">
        <v>21.99</v>
      </c>
      <c r="E26" s="11">
        <v>18.9</v>
      </c>
      <c r="F26" s="11">
        <v>52.9</v>
      </c>
      <c r="G26" s="11">
        <v>156.9</v>
      </c>
      <c r="H26" s="11">
        <v>1321.26</v>
      </c>
      <c r="I26" s="11">
        <v>575.99</v>
      </c>
      <c r="J26" s="11">
        <v>1621.24</v>
      </c>
    </row>
    <row r="27" ht="14.25" customHeight="1">
      <c r="A27" s="12" t="s">
        <v>24</v>
      </c>
      <c r="B27" s="9">
        <v>34.0</v>
      </c>
      <c r="C27" s="9">
        <v>2.0</v>
      </c>
      <c r="D27" s="9">
        <v>2.0</v>
      </c>
      <c r="E27" s="9">
        <v>300.0</v>
      </c>
      <c r="F27" s="9">
        <v>17.0</v>
      </c>
      <c r="G27" s="9">
        <v>17.0</v>
      </c>
      <c r="H27" s="9">
        <v>1.0</v>
      </c>
      <c r="I27" s="9">
        <v>1.0</v>
      </c>
      <c r="J27" s="9">
        <v>1.0</v>
      </c>
    </row>
    <row r="28" ht="14.25" customHeight="1">
      <c r="A28" s="12" t="s">
        <v>25</v>
      </c>
      <c r="B28" s="13" t="s">
        <v>65</v>
      </c>
      <c r="C28" s="13" t="s">
        <v>66</v>
      </c>
      <c r="D28" s="13" t="s">
        <v>67</v>
      </c>
      <c r="E28" s="13" t="s">
        <v>68</v>
      </c>
      <c r="F28" s="13" t="s">
        <v>69</v>
      </c>
      <c r="G28" s="13" t="s">
        <v>70</v>
      </c>
      <c r="H28" s="13" t="s">
        <v>71</v>
      </c>
      <c r="I28" s="13" t="s">
        <v>72</v>
      </c>
      <c r="J28" s="13" t="s">
        <v>73</v>
      </c>
    </row>
    <row r="29" ht="14.25" customHeight="1">
      <c r="A29" s="10" t="s">
        <v>28</v>
      </c>
      <c r="B29" s="11">
        <f t="shared" ref="B29:D29" si="3">B26*B27</f>
        <v>98.6</v>
      </c>
      <c r="C29" s="11">
        <f t="shared" si="3"/>
        <v>215.98</v>
      </c>
      <c r="D29" s="11">
        <f t="shared" si="3"/>
        <v>43.98</v>
      </c>
      <c r="E29" s="11">
        <v>5670.0</v>
      </c>
      <c r="F29" s="11">
        <f t="shared" ref="F29:J29" si="4">F26*F27</f>
        <v>899.3</v>
      </c>
      <c r="G29" s="11">
        <f t="shared" si="4"/>
        <v>2667.3</v>
      </c>
      <c r="H29" s="11">
        <f t="shared" si="4"/>
        <v>1321.26</v>
      </c>
      <c r="I29" s="11">
        <f t="shared" si="4"/>
        <v>575.99</v>
      </c>
      <c r="J29" s="11">
        <f t="shared" si="4"/>
        <v>1621.24</v>
      </c>
    </row>
    <row r="30" ht="198.0" customHeight="1">
      <c r="A30" s="14" t="s">
        <v>29</v>
      </c>
      <c r="B30" s="15" t="s">
        <v>82</v>
      </c>
      <c r="C30" s="15" t="s">
        <v>83</v>
      </c>
      <c r="D30" s="15" t="s">
        <v>84</v>
      </c>
      <c r="E30" s="15" t="s">
        <v>85</v>
      </c>
      <c r="F30" s="15" t="s">
        <v>86</v>
      </c>
      <c r="G30" s="15" t="s">
        <v>87</v>
      </c>
      <c r="H30" s="28" t="s">
        <v>88</v>
      </c>
      <c r="I30" s="28" t="s">
        <v>89</v>
      </c>
      <c r="J30" s="28" t="s">
        <v>90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3:F13"/>
    <mergeCell ref="B22:J22"/>
    <mergeCell ref="B23:E23"/>
    <mergeCell ref="F23:G23"/>
    <mergeCell ref="H23:J23"/>
    <mergeCell ref="B1:K1"/>
    <mergeCell ref="B2:K2"/>
    <mergeCell ref="B11:L11"/>
    <mergeCell ref="B12:J12"/>
    <mergeCell ref="L12:L13"/>
    <mergeCell ref="G13:K13"/>
    <mergeCell ref="L14:L20"/>
  </mergeCells>
  <hyperlinks>
    <hyperlink r:id="rId1" ref="B7"/>
    <hyperlink r:id="rId2" location="product_caracteristics" ref="C7"/>
    <hyperlink r:id="rId3" ref="D7"/>
    <hyperlink r:id="rId4" ref="E7"/>
    <hyperlink r:id="rId5" location=":~:text=L'APC%20Smart-UPS%20SRT%201000VA%20230V%20est" ref="F7"/>
    <hyperlink r:id="rId6" ref="G7"/>
    <hyperlink r:id="rId7" ref="H7"/>
    <hyperlink r:id="rId8" ref="I7"/>
    <hyperlink r:id="rId9" ref="J7"/>
    <hyperlink r:id="rId10" ref="K7"/>
    <hyperlink r:id="rId11" ref="B18"/>
    <hyperlink r:id="rId12" ref="C18"/>
    <hyperlink r:id="rId13" ref="D18"/>
    <hyperlink r:id="rId14" ref="E18"/>
    <hyperlink r:id="rId15" ref="F18"/>
    <hyperlink r:id="rId16" ref="G18"/>
    <hyperlink r:id="rId17" ref="H18"/>
    <hyperlink r:id="rId18" ref="I18"/>
    <hyperlink r:id="rId19" location="product_caracteristics" ref="J18"/>
    <hyperlink r:id="rId20" ref="K18"/>
    <hyperlink r:id="rId21" ref="I20"/>
    <hyperlink r:id="rId22" ref="B28"/>
    <hyperlink r:id="rId23" ref="C28"/>
    <hyperlink r:id="rId24" ref="D28"/>
    <hyperlink r:id="rId25" ref="E28"/>
    <hyperlink r:id="rId26" ref="F28"/>
    <hyperlink r:id="rId27" ref="G28"/>
    <hyperlink r:id="rId28" ref="H28"/>
    <hyperlink r:id="rId29" ref="I28"/>
    <hyperlink r:id="rId30" ref="J28"/>
  </hyperlinks>
  <printOptions/>
  <pageMargins bottom="0.75" footer="0.0" header="0.0" left="0.7" right="0.7" top="0.75"/>
  <pageSetup fitToHeight="0" paperSize="9" orientation="landscape"/>
  <drawing r:id="rId3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SIO1 - SISR - Projet n°1 - Devis pour mettre en place une infrastructure réseau physique</dc:title>
  <dc:creator>Mathéo GENSSE</dc:creator>
  <dcterms:created xsi:type="dcterms:W3CDTF">2024-11-10T08:44:34Z</dcterms:created>
</cp:coreProperties>
</file>